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45" windowWidth="11355" windowHeight="864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пост.'!$A$2:$K$40</definedName>
  </definedNames>
  <calcPr fullCalcOnLoad="1"/>
</workbook>
</file>

<file path=xl/sharedStrings.xml><?xml version="1.0" encoding="utf-8"?>
<sst xmlns="http://schemas.openxmlformats.org/spreadsheetml/2006/main" count="72" uniqueCount="64">
  <si>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</si>
  <si>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</si>
  <si>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</si>
  <si>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 xml:space="preserve">«Проектирование, реконструкция и строительство наружных  инженерных сетей и сооружений в                   МО Сертолово  на 2014-2016 годы» </t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</si>
  <si>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</si>
  <si>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</si>
  <si>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</si>
  <si>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</si>
  <si>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</si>
  <si>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</si>
  <si>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</si>
  <si>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</si>
  <si>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</si>
  <si>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</si>
  <si>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</si>
  <si>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</si>
  <si>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</si>
  <si>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</si>
  <si>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</si>
  <si>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</si>
  <si>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</si>
  <si>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</si>
  <si>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</si>
  <si>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</si>
  <si>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</si>
  <si>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</si>
  <si>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Строительство двухтрубной системы ГВС по адресам: ул.Заречная дома 1-17, ул. Ветеранов дд.4,6,8,10,12, ул.Школьная дд. 3,5,7,9,11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</si>
  <si>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</si>
  <si>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</si>
  <si>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</si>
  <si>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</si>
  <si>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</si>
  <si>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</si>
  <si>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</si>
  <si>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</si>
  <si>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</si>
  <si>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</si>
  <si>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</si>
  <si>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</si>
  <si>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</si>
  <si>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</si>
  <si>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</si>
  <si>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</si>
  <si>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</si>
  <si>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</si>
  <si>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</si>
  <si>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</si>
  <si>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</si>
  <si>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</si>
  <si>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</si>
  <si>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</si>
  <si>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</si>
  <si>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2015-2016гг.</t>
  </si>
  <si>
    <t>2.5.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</si>
  <si>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</si>
  <si>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</si>
  <si>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</si>
  <si>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</si>
  <si>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</si>
  <si>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                                   Приложение  1</t>
  </si>
  <si>
    <t xml:space="preserve">                                       к Программе</t>
  </si>
  <si>
    <t>2015-2016 гг.</t>
  </si>
  <si>
    <t>2015 г.</t>
  </si>
  <si>
    <r>
      <t xml:space="preserve">                                                от </t>
    </r>
    <r>
      <rPr>
        <u val="single"/>
        <sz val="14"/>
        <rFont val="Times New Roman"/>
        <family val="1"/>
      </rPr>
      <t>23.09.</t>
    </r>
    <r>
      <rPr>
        <sz val="14"/>
        <rFont val="Times New Roman"/>
        <family val="1"/>
      </rPr>
      <t xml:space="preserve">2014г. 2014 г. № </t>
    </r>
    <r>
      <rPr>
        <u val="single"/>
        <sz val="14"/>
        <rFont val="Times New Roman"/>
        <family val="1"/>
      </rPr>
      <t>424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</si>
</sst>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5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6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4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5" zoomScaleNormal="115" zoomScaleSheetLayoutView="100" zoomScalePageLayoutView="0" workbookViewId="0" topLeftCell="C2">
      <selection activeCell="B12" sqref="B12:J12"/>
    </sheetView>
  </sheetViews>
  <sheetFormatPr defaultColWidth="9.00390625" defaultRowHeight="12.75"/>
  <cols>
    <col min="1" max="1" width="4.87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5.0039062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.75">
      <c r="B2" s="6"/>
      <c r="G2" s="43" t="s">
        <v>57</v>
      </c>
      <c r="J2" s="7"/>
      <c r="K2" s="7"/>
    </row>
    <row r="3" spans="2:11" ht="18.75">
      <c r="B3" s="6"/>
      <c r="G3" s="43" t="s">
        <v>56</v>
      </c>
      <c r="H3" s="43"/>
      <c r="I3" s="43"/>
      <c r="J3" s="53"/>
      <c r="K3" s="53"/>
    </row>
    <row r="4" spans="2:11" ht="18.75">
      <c r="B4" s="6"/>
      <c r="G4" s="43" t="s">
        <v>55</v>
      </c>
      <c r="H4" s="43"/>
      <c r="I4" s="43"/>
      <c r="J4" s="53"/>
      <c r="K4" s="53"/>
    </row>
    <row r="5" spans="2:11" ht="18.75">
      <c r="B5" s="6"/>
      <c r="G5" s="43" t="s">
        <v>63</v>
      </c>
      <c r="H5" s="43"/>
      <c r="I5" s="43"/>
      <c r="J5" s="53"/>
      <c r="K5" s="53"/>
    </row>
    <row r="6" spans="2:11" ht="18.75">
      <c r="B6" s="6"/>
      <c r="G6" s="1" t="s">
        <v>58</v>
      </c>
      <c r="I6" s="79" t="s">
        <v>59</v>
      </c>
      <c r="J6" s="79"/>
      <c r="K6" s="79"/>
    </row>
    <row r="7" spans="2:11" ht="18.75">
      <c r="B7" s="6"/>
      <c r="I7" s="79" t="s">
        <v>60</v>
      </c>
      <c r="J7" s="79"/>
      <c r="K7" s="79"/>
    </row>
    <row r="8" spans="2:11" ht="12.75" customHeight="1" hidden="1">
      <c r="B8" s="6"/>
      <c r="J8" s="81" t="s">
        <v>19</v>
      </c>
      <c r="K8" s="81"/>
    </row>
    <row r="9" spans="2:11" ht="12.75" customHeight="1" hidden="1">
      <c r="B9" s="6"/>
      <c r="J9" s="81" t="s">
        <v>20</v>
      </c>
      <c r="K9" s="81"/>
    </row>
    <row r="10" spans="2:11" ht="12.75" customHeight="1" hidden="1">
      <c r="B10" s="6"/>
      <c r="J10" s="81" t="s">
        <v>21</v>
      </c>
      <c r="K10" s="81"/>
    </row>
    <row r="11" spans="2:11" ht="4.5" customHeight="1">
      <c r="B11" s="6"/>
      <c r="J11" s="7"/>
      <c r="K11" s="7"/>
    </row>
    <row r="12" spans="1:11" ht="19.5" customHeight="1">
      <c r="A12" s="35"/>
      <c r="B12" s="60" t="s">
        <v>6</v>
      </c>
      <c r="C12" s="60"/>
      <c r="D12" s="60"/>
      <c r="E12" s="60"/>
      <c r="F12" s="60"/>
      <c r="G12" s="60"/>
      <c r="H12" s="60"/>
      <c r="I12" s="60"/>
      <c r="J12" s="60"/>
      <c r="K12" s="18"/>
    </row>
    <row r="13" spans="1:11" ht="18.75">
      <c r="A13" s="18"/>
      <c r="B13" s="60" t="s">
        <v>34</v>
      </c>
      <c r="C13" s="60"/>
      <c r="D13" s="60"/>
      <c r="E13" s="60"/>
      <c r="F13" s="60"/>
      <c r="G13" s="60"/>
      <c r="H13" s="60"/>
      <c r="I13" s="60"/>
      <c r="J13" s="60"/>
      <c r="K13" s="18"/>
    </row>
    <row r="14" spans="1:11" s="2" customFormat="1" ht="34.5" customHeight="1">
      <c r="A14" s="40"/>
      <c r="B14" s="61" t="s">
        <v>3</v>
      </c>
      <c r="C14" s="61"/>
      <c r="D14" s="61"/>
      <c r="E14" s="61"/>
      <c r="F14" s="61"/>
      <c r="G14" s="61"/>
      <c r="H14" s="61"/>
      <c r="I14" s="61"/>
      <c r="J14" s="61"/>
      <c r="K14" s="40"/>
    </row>
    <row r="15" spans="2:10" ht="10.5" customHeight="1">
      <c r="B15" s="80"/>
      <c r="C15" s="80"/>
      <c r="D15" s="80"/>
      <c r="E15" s="80"/>
      <c r="F15" s="80"/>
      <c r="G15" s="80"/>
      <c r="H15" s="80"/>
      <c r="I15" s="80"/>
      <c r="J15" s="80"/>
    </row>
    <row r="16" spans="1:11" ht="23.25" customHeight="1">
      <c r="A16" s="82" t="s">
        <v>15</v>
      </c>
      <c r="B16" s="67" t="s">
        <v>11</v>
      </c>
      <c r="C16" s="67" t="s">
        <v>14</v>
      </c>
      <c r="D16" s="67" t="s">
        <v>13</v>
      </c>
      <c r="E16" s="67" t="s">
        <v>10</v>
      </c>
      <c r="F16" s="70" t="s">
        <v>7</v>
      </c>
      <c r="G16" s="72"/>
      <c r="H16" s="70" t="s">
        <v>8</v>
      </c>
      <c r="I16" s="71"/>
      <c r="J16" s="71"/>
      <c r="K16" s="72"/>
    </row>
    <row r="17" spans="1:14" ht="17.25" customHeight="1">
      <c r="A17" s="83"/>
      <c r="B17" s="68"/>
      <c r="C17" s="68"/>
      <c r="D17" s="68"/>
      <c r="E17" s="68"/>
      <c r="F17" s="67" t="s">
        <v>12</v>
      </c>
      <c r="G17" s="67" t="s">
        <v>24</v>
      </c>
      <c r="H17" s="67" t="s">
        <v>4</v>
      </c>
      <c r="I17" s="70" t="s">
        <v>25</v>
      </c>
      <c r="J17" s="71"/>
      <c r="K17" s="72"/>
      <c r="L17" s="8"/>
      <c r="M17" s="8"/>
      <c r="N17" s="8"/>
    </row>
    <row r="18" spans="1:14" ht="27.75" customHeight="1">
      <c r="A18" s="83"/>
      <c r="B18" s="69"/>
      <c r="C18" s="69"/>
      <c r="D18" s="69"/>
      <c r="E18" s="69"/>
      <c r="F18" s="69"/>
      <c r="G18" s="69"/>
      <c r="H18" s="69"/>
      <c r="I18" s="25" t="s">
        <v>29</v>
      </c>
      <c r="J18" s="25" t="s">
        <v>30</v>
      </c>
      <c r="K18" s="25" t="s">
        <v>31</v>
      </c>
      <c r="L18" s="8"/>
      <c r="M18" s="9"/>
      <c r="N18" s="8"/>
    </row>
    <row r="19" spans="1:14" s="11" customFormat="1" ht="12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10"/>
      <c r="M19" s="9"/>
      <c r="N19" s="10"/>
    </row>
    <row r="20" spans="1:14" s="7" customFormat="1" ht="15" customHeight="1">
      <c r="A20" s="76" t="s">
        <v>42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12"/>
      <c r="M20" s="9"/>
      <c r="N20" s="12"/>
    </row>
    <row r="21" spans="1:14" ht="40.5" customHeight="1">
      <c r="A21" s="36" t="s">
        <v>35</v>
      </c>
      <c r="B21" s="48" t="s">
        <v>26</v>
      </c>
      <c r="C21" s="25" t="s">
        <v>52</v>
      </c>
      <c r="D21" s="25" t="s">
        <v>27</v>
      </c>
      <c r="E21" s="25" t="s">
        <v>5</v>
      </c>
      <c r="F21" s="27">
        <v>60149.7</v>
      </c>
      <c r="G21" s="52">
        <v>67584.2</v>
      </c>
      <c r="H21" s="25">
        <f>J21+K21+I21</f>
        <v>65367.3</v>
      </c>
      <c r="I21" s="27"/>
      <c r="J21" s="27">
        <v>27961.5</v>
      </c>
      <c r="K21" s="27">
        <v>37405.8</v>
      </c>
      <c r="L21" s="8"/>
      <c r="M21" s="9"/>
      <c r="N21" s="8"/>
    </row>
    <row r="22" spans="1:13" s="2" customFormat="1" ht="15.75" customHeight="1">
      <c r="A22" s="37"/>
      <c r="B22" s="29" t="s">
        <v>37</v>
      </c>
      <c r="C22" s="30"/>
      <c r="D22" s="30"/>
      <c r="E22" s="31"/>
      <c r="F22" s="32"/>
      <c r="G22" s="49">
        <f>SUM(G21)</f>
        <v>67584.2</v>
      </c>
      <c r="H22" s="33">
        <f>SUM(H21:H21)</f>
        <v>65367.3</v>
      </c>
      <c r="I22" s="33">
        <f>SUM(I21:I21)</f>
        <v>0</v>
      </c>
      <c r="J22" s="33">
        <f>SUM(J21:J21)</f>
        <v>27961.5</v>
      </c>
      <c r="K22" s="33">
        <f>SUM(K21:K21)</f>
        <v>37405.8</v>
      </c>
      <c r="M22" s="9"/>
    </row>
    <row r="23" spans="1:11" ht="15.75" customHeight="1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3" ht="42.75" customHeight="1">
      <c r="A24" s="55" t="s">
        <v>9</v>
      </c>
      <c r="B24" s="54" t="s">
        <v>17</v>
      </c>
      <c r="C24" s="25" t="s">
        <v>61</v>
      </c>
      <c r="D24" s="25" t="s">
        <v>22</v>
      </c>
      <c r="E24" s="25" t="s">
        <v>5</v>
      </c>
      <c r="F24" s="27">
        <v>70004</v>
      </c>
      <c r="G24" s="27">
        <v>92798</v>
      </c>
      <c r="H24" s="27">
        <f>I24+J24+K24</f>
        <v>46748.6</v>
      </c>
      <c r="I24" s="27"/>
      <c r="J24" s="27">
        <v>24003.3</v>
      </c>
      <c r="K24" s="27">
        <v>22745.3</v>
      </c>
      <c r="M24" s="45"/>
    </row>
    <row r="25" spans="1:11" ht="39.75" customHeight="1">
      <c r="A25" s="56" t="s">
        <v>28</v>
      </c>
      <c r="B25" s="54" t="s">
        <v>18</v>
      </c>
      <c r="C25" s="25" t="s">
        <v>62</v>
      </c>
      <c r="D25" s="25" t="s">
        <v>23</v>
      </c>
      <c r="E25" s="25" t="s">
        <v>5</v>
      </c>
      <c r="F25" s="27">
        <v>13960</v>
      </c>
      <c r="G25" s="27">
        <v>18248.73</v>
      </c>
      <c r="H25" s="27">
        <f>I25+J25+K25</f>
        <v>507</v>
      </c>
      <c r="I25" s="27"/>
      <c r="J25" s="27">
        <v>507</v>
      </c>
      <c r="K25" s="27"/>
    </row>
    <row r="26" spans="1:11" ht="60">
      <c r="A26" s="36" t="s">
        <v>36</v>
      </c>
      <c r="B26" s="48" t="s">
        <v>44</v>
      </c>
      <c r="C26" s="25" t="s">
        <v>30</v>
      </c>
      <c r="D26" s="25"/>
      <c r="E26" s="25"/>
      <c r="F26" s="28"/>
      <c r="G26" s="27">
        <v>3500</v>
      </c>
      <c r="H26" s="27">
        <f>I26+J26+K26</f>
        <v>3500</v>
      </c>
      <c r="I26" s="25"/>
      <c r="J26" s="27">
        <v>3500</v>
      </c>
      <c r="K26" s="50"/>
    </row>
    <row r="27" spans="1:11" ht="75.75" customHeight="1">
      <c r="A27" s="36" t="s">
        <v>50</v>
      </c>
      <c r="B27" s="48" t="s">
        <v>51</v>
      </c>
      <c r="C27" s="25" t="s">
        <v>29</v>
      </c>
      <c r="D27" s="25"/>
      <c r="E27" s="25" t="s">
        <v>5</v>
      </c>
      <c r="F27" s="28"/>
      <c r="G27" s="27">
        <v>190.2</v>
      </c>
      <c r="H27" s="27">
        <v>190.2</v>
      </c>
      <c r="I27" s="27">
        <v>190.2</v>
      </c>
      <c r="J27" s="27"/>
      <c r="K27" s="50"/>
    </row>
    <row r="28" spans="1:11" ht="87" customHeight="1">
      <c r="A28" s="36" t="s">
        <v>53</v>
      </c>
      <c r="B28" s="48" t="s">
        <v>54</v>
      </c>
      <c r="C28" s="25">
        <v>2014</v>
      </c>
      <c r="D28" s="25"/>
      <c r="E28" s="25"/>
      <c r="F28" s="28"/>
      <c r="G28" s="27"/>
      <c r="H28" s="27">
        <v>10000</v>
      </c>
      <c r="I28" s="27">
        <v>10000</v>
      </c>
      <c r="J28" s="27"/>
      <c r="K28" s="50"/>
    </row>
    <row r="29" spans="1:12" s="2" customFormat="1" ht="14.25" customHeight="1">
      <c r="A29" s="37"/>
      <c r="B29" s="29" t="s">
        <v>38</v>
      </c>
      <c r="C29" s="30"/>
      <c r="D29" s="30"/>
      <c r="E29" s="31"/>
      <c r="F29" s="32"/>
      <c r="G29" s="33">
        <f>G26+G25+G24+G27</f>
        <v>114736.93</v>
      </c>
      <c r="H29" s="33">
        <f>H24+H25+H26+H27+H28</f>
        <v>60945.799999999996</v>
      </c>
      <c r="I29" s="33">
        <f>I26+I25+I24+I27+I28</f>
        <v>10190.2</v>
      </c>
      <c r="J29" s="33">
        <f>J26+J25+J24</f>
        <v>28010.3</v>
      </c>
      <c r="K29" s="33">
        <f>K26+K25+K24</f>
        <v>22745.3</v>
      </c>
      <c r="L29" s="14"/>
    </row>
    <row r="30" spans="1:11" ht="15.75" customHeight="1">
      <c r="A30" s="73" t="s">
        <v>40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167.25" customHeight="1">
      <c r="A31" s="67" t="s">
        <v>32</v>
      </c>
      <c r="B31" s="51" t="s">
        <v>49</v>
      </c>
      <c r="C31" s="87" t="s">
        <v>43</v>
      </c>
      <c r="D31" s="67"/>
      <c r="E31" s="67" t="s">
        <v>5</v>
      </c>
      <c r="F31" s="67"/>
      <c r="G31" s="67"/>
      <c r="H31" s="57">
        <f>I31+J33+K34</f>
        <v>706.8</v>
      </c>
      <c r="I31" s="57">
        <v>376.8</v>
      </c>
      <c r="J31" s="57"/>
      <c r="K31" s="57"/>
    </row>
    <row r="32" spans="1:11" ht="100.5" customHeight="1">
      <c r="A32" s="68"/>
      <c r="B32" s="47" t="s">
        <v>0</v>
      </c>
      <c r="C32" s="88"/>
      <c r="D32" s="68"/>
      <c r="E32" s="68"/>
      <c r="F32" s="68"/>
      <c r="G32" s="68"/>
      <c r="H32" s="58"/>
      <c r="I32" s="59"/>
      <c r="J32" s="59"/>
      <c r="K32" s="59"/>
    </row>
    <row r="33" spans="1:11" ht="75" customHeight="1">
      <c r="A33" s="68"/>
      <c r="B33" s="47" t="s">
        <v>45</v>
      </c>
      <c r="C33" s="68"/>
      <c r="D33" s="68"/>
      <c r="E33" s="68"/>
      <c r="F33" s="68"/>
      <c r="G33" s="68"/>
      <c r="H33" s="58"/>
      <c r="I33" s="34"/>
      <c r="J33" s="34">
        <v>160</v>
      </c>
      <c r="K33" s="34"/>
    </row>
    <row r="34" spans="1:11" ht="67.5" customHeight="1">
      <c r="A34" s="69"/>
      <c r="B34" s="29" t="s">
        <v>46</v>
      </c>
      <c r="C34" s="69"/>
      <c r="D34" s="69"/>
      <c r="E34" s="69"/>
      <c r="F34" s="69"/>
      <c r="G34" s="69"/>
      <c r="H34" s="59"/>
      <c r="I34" s="34"/>
      <c r="J34" s="34"/>
      <c r="K34" s="34">
        <v>170</v>
      </c>
    </row>
    <row r="35" spans="1:11" ht="162" customHeight="1">
      <c r="A35" s="84" t="s">
        <v>33</v>
      </c>
      <c r="B35" s="51" t="s">
        <v>1</v>
      </c>
      <c r="C35" s="87" t="s">
        <v>43</v>
      </c>
      <c r="D35" s="67"/>
      <c r="E35" s="67" t="s">
        <v>5</v>
      </c>
      <c r="F35" s="89"/>
      <c r="G35" s="62">
        <v>7795.3</v>
      </c>
      <c r="H35" s="57">
        <v>7795.3</v>
      </c>
      <c r="I35" s="62">
        <v>3765.3</v>
      </c>
      <c r="J35" s="62"/>
      <c r="K35" s="64"/>
    </row>
    <row r="36" spans="1:11" ht="108" customHeight="1">
      <c r="A36" s="85"/>
      <c r="B36" s="47" t="s">
        <v>2</v>
      </c>
      <c r="C36" s="88"/>
      <c r="D36" s="68"/>
      <c r="E36" s="68"/>
      <c r="F36" s="90"/>
      <c r="G36" s="66"/>
      <c r="H36" s="58"/>
      <c r="I36" s="63"/>
      <c r="J36" s="63"/>
      <c r="K36" s="65"/>
    </row>
    <row r="37" spans="1:11" ht="73.5" customHeight="1">
      <c r="A37" s="85"/>
      <c r="B37" s="47" t="s">
        <v>47</v>
      </c>
      <c r="C37" s="68"/>
      <c r="D37" s="68"/>
      <c r="E37" s="68"/>
      <c r="F37" s="90"/>
      <c r="G37" s="66"/>
      <c r="H37" s="58"/>
      <c r="I37" s="34"/>
      <c r="J37" s="34">
        <v>1940</v>
      </c>
      <c r="K37" s="46"/>
    </row>
    <row r="38" spans="1:11" ht="49.5" customHeight="1">
      <c r="A38" s="86"/>
      <c r="B38" s="31" t="s">
        <v>48</v>
      </c>
      <c r="C38" s="69"/>
      <c r="D38" s="69"/>
      <c r="E38" s="69"/>
      <c r="F38" s="91"/>
      <c r="G38" s="63"/>
      <c r="H38" s="59"/>
      <c r="I38" s="50"/>
      <c r="J38" s="50"/>
      <c r="K38" s="27">
        <v>2090</v>
      </c>
    </row>
    <row r="39" spans="1:11" s="3" customFormat="1" ht="15" customHeight="1">
      <c r="A39" s="37"/>
      <c r="B39" s="29" t="s">
        <v>39</v>
      </c>
      <c r="C39" s="30"/>
      <c r="D39" s="30"/>
      <c r="E39" s="31"/>
      <c r="F39" s="32"/>
      <c r="G39" s="33">
        <v>7795.3</v>
      </c>
      <c r="H39" s="33">
        <f>H31+H35</f>
        <v>8502.1</v>
      </c>
      <c r="I39" s="33">
        <f>I31+I33+I34+I35+I37+I38</f>
        <v>4142.1</v>
      </c>
      <c r="J39" s="33">
        <f>J31+J33+J34+J35+J37+J38</f>
        <v>2100</v>
      </c>
      <c r="K39" s="33">
        <f>K31+K33+K34+K35+K37+K38</f>
        <v>2260</v>
      </c>
    </row>
    <row r="40" spans="1:12" s="8" customFormat="1" ht="15.75" customHeight="1">
      <c r="A40" s="26"/>
      <c r="B40" s="29" t="s">
        <v>16</v>
      </c>
      <c r="C40" s="31"/>
      <c r="D40" s="31"/>
      <c r="E40" s="38"/>
      <c r="F40" s="39"/>
      <c r="G40" s="33">
        <f>G39+G29+G22</f>
        <v>190116.43</v>
      </c>
      <c r="H40" s="33">
        <f>H22+H29+H39</f>
        <v>134815.2</v>
      </c>
      <c r="I40" s="33">
        <f>I22+I29+I39</f>
        <v>14332.300000000001</v>
      </c>
      <c r="J40" s="33">
        <f>J39+J29+J22</f>
        <v>58071.8</v>
      </c>
      <c r="K40" s="33">
        <f>K39+K29+K22</f>
        <v>62411.100000000006</v>
      </c>
      <c r="L40" s="13"/>
    </row>
    <row r="41" spans="1:11" s="8" customFormat="1" ht="15">
      <c r="A41" s="19"/>
      <c r="B41" s="20"/>
      <c r="C41" s="21"/>
      <c r="D41" s="21"/>
      <c r="E41" s="22"/>
      <c r="F41" s="23"/>
      <c r="G41" s="24"/>
      <c r="H41" s="24"/>
      <c r="I41" s="24"/>
      <c r="J41" s="24"/>
      <c r="K41" s="24"/>
    </row>
    <row r="42" spans="2:11" ht="18.75">
      <c r="B42" s="41"/>
      <c r="C42" s="2"/>
      <c r="D42" s="2"/>
      <c r="E42" s="2"/>
      <c r="F42" s="2"/>
      <c r="G42" s="2"/>
      <c r="H42" s="2"/>
      <c r="I42" s="2"/>
      <c r="K42" s="14"/>
    </row>
    <row r="43" spans="2:11" ht="13.5" customHeight="1">
      <c r="B43" s="42"/>
      <c r="C43" s="16"/>
      <c r="D43" s="16"/>
      <c r="E43" s="16"/>
      <c r="F43" s="16"/>
      <c r="G43" s="16"/>
      <c r="H43" s="16"/>
      <c r="I43" s="5"/>
      <c r="J43" s="16"/>
      <c r="K43" s="16"/>
    </row>
    <row r="44" spans="2:11" ht="15" customHeight="1">
      <c r="B44" s="43"/>
      <c r="C44" s="17"/>
      <c r="D44" s="17"/>
      <c r="E44" s="17"/>
      <c r="F44" s="17"/>
      <c r="H44" s="17"/>
      <c r="I44" s="4"/>
      <c r="J44" s="43"/>
      <c r="K44" s="16"/>
    </row>
    <row r="45" spans="2:11" ht="13.5" customHeight="1">
      <c r="B45" s="15"/>
      <c r="C45" s="16"/>
      <c r="D45" s="16"/>
      <c r="E45" s="16"/>
      <c r="F45" s="16"/>
      <c r="G45" s="16"/>
      <c r="H45" s="16"/>
      <c r="I45" s="5"/>
      <c r="J45" s="16"/>
      <c r="K45" s="16"/>
    </row>
    <row r="46" spans="2:11" ht="13.5" customHeight="1">
      <c r="B46" s="44"/>
      <c r="C46" s="16"/>
      <c r="D46" s="16"/>
      <c r="E46" s="16"/>
      <c r="F46" s="16"/>
      <c r="G46" s="16"/>
      <c r="H46" s="16"/>
      <c r="I46" s="5"/>
      <c r="J46" s="16"/>
      <c r="K46" s="16"/>
    </row>
    <row r="47" spans="2:11" ht="13.5" customHeight="1">
      <c r="B47" s="11"/>
      <c r="C47" s="16"/>
      <c r="D47" s="16"/>
      <c r="E47" s="16"/>
      <c r="F47" s="16"/>
      <c r="G47" s="16"/>
      <c r="H47" s="16"/>
      <c r="I47" s="5"/>
      <c r="J47" s="16"/>
      <c r="K47" s="16"/>
    </row>
    <row r="48" spans="2:11" ht="13.5" customHeight="1">
      <c r="B48" s="44"/>
      <c r="C48" s="16"/>
      <c r="D48" s="16"/>
      <c r="E48" s="16"/>
      <c r="F48" s="16"/>
      <c r="G48" s="16"/>
      <c r="H48" s="16"/>
      <c r="I48" s="5"/>
      <c r="J48" s="16"/>
      <c r="K48" s="16"/>
    </row>
    <row r="49" spans="3:11" ht="13.5" customHeight="1">
      <c r="C49" s="16"/>
      <c r="D49" s="16"/>
      <c r="E49" s="16"/>
      <c r="F49" s="16"/>
      <c r="G49" s="16"/>
      <c r="H49" s="16"/>
      <c r="I49" s="5"/>
      <c r="J49" s="16"/>
      <c r="K49" s="16"/>
    </row>
    <row r="50" spans="3:11" ht="13.5" customHeight="1">
      <c r="C50" s="16"/>
      <c r="D50" s="16"/>
      <c r="E50" s="16"/>
      <c r="F50" s="16"/>
      <c r="G50" s="16"/>
      <c r="H50" s="16"/>
      <c r="I50" s="5"/>
      <c r="J50" s="16"/>
      <c r="K50" s="16"/>
    </row>
    <row r="53" spans="3:11" ht="15.75">
      <c r="C53" s="16"/>
      <c r="D53" s="16"/>
      <c r="E53" s="16"/>
      <c r="F53" s="16"/>
      <c r="G53" s="16"/>
      <c r="H53" s="16"/>
      <c r="I53" s="5"/>
      <c r="J53" s="16"/>
      <c r="K53" s="16"/>
    </row>
    <row r="55" spans="2:11" ht="15" customHeight="1">
      <c r="B55" s="17"/>
      <c r="C55" s="17"/>
      <c r="D55" s="17"/>
      <c r="E55" s="17"/>
      <c r="F55" s="17"/>
      <c r="G55" s="17"/>
      <c r="H55" s="17"/>
      <c r="I55" s="4"/>
      <c r="J55" s="17"/>
      <c r="K55" s="16"/>
    </row>
    <row r="56" spans="2:11" ht="15" customHeight="1">
      <c r="B56" s="17"/>
      <c r="C56" s="17"/>
      <c r="D56" s="17"/>
      <c r="E56" s="17"/>
      <c r="F56" s="17"/>
      <c r="G56" s="17"/>
      <c r="H56" s="17"/>
      <c r="I56" s="4"/>
      <c r="J56" s="17"/>
      <c r="K56" s="16"/>
    </row>
    <row r="57" spans="2:11" ht="15" customHeight="1">
      <c r="B57" s="17"/>
      <c r="C57" s="17"/>
      <c r="D57" s="17"/>
      <c r="E57" s="17"/>
      <c r="F57" s="17"/>
      <c r="G57" s="17"/>
      <c r="H57" s="17"/>
      <c r="I57" s="4"/>
      <c r="J57" s="17"/>
      <c r="K57" s="16"/>
    </row>
    <row r="58" spans="2:8" ht="12.75">
      <c r="B58" s="18"/>
      <c r="C58" s="18"/>
      <c r="D58" s="18"/>
      <c r="E58" s="18"/>
      <c r="F58" s="18"/>
      <c r="G58" s="18"/>
      <c r="H58" s="18"/>
    </row>
  </sheetData>
  <sheetProtection/>
  <mergeCells count="43">
    <mergeCell ref="A35:A38"/>
    <mergeCell ref="C35:C38"/>
    <mergeCell ref="F35:F38"/>
    <mergeCell ref="E35:E38"/>
    <mergeCell ref="C31:C34"/>
    <mergeCell ref="D31:D34"/>
    <mergeCell ref="E31:E34"/>
    <mergeCell ref="F31:F34"/>
    <mergeCell ref="A16:A18"/>
    <mergeCell ref="H17:H18"/>
    <mergeCell ref="B16:B18"/>
    <mergeCell ref="B13:J13"/>
    <mergeCell ref="F16:G16"/>
    <mergeCell ref="F17:F18"/>
    <mergeCell ref="G17:G18"/>
    <mergeCell ref="I6:K6"/>
    <mergeCell ref="I7:K7"/>
    <mergeCell ref="B15:J15"/>
    <mergeCell ref="H16:K16"/>
    <mergeCell ref="J8:K8"/>
    <mergeCell ref="J9:K9"/>
    <mergeCell ref="J10:K10"/>
    <mergeCell ref="C16:C18"/>
    <mergeCell ref="J31:J32"/>
    <mergeCell ref="I17:K17"/>
    <mergeCell ref="D16:D18"/>
    <mergeCell ref="E16:E18"/>
    <mergeCell ref="G31:G34"/>
    <mergeCell ref="H31:H34"/>
    <mergeCell ref="A30:K30"/>
    <mergeCell ref="A23:K23"/>
    <mergeCell ref="A20:K20"/>
    <mergeCell ref="A31:A34"/>
    <mergeCell ref="H35:H38"/>
    <mergeCell ref="B12:J12"/>
    <mergeCell ref="B14:J14"/>
    <mergeCell ref="K31:K32"/>
    <mergeCell ref="I35:I36"/>
    <mergeCell ref="J35:J36"/>
    <mergeCell ref="K35:K36"/>
    <mergeCell ref="G35:G38"/>
    <mergeCell ref="D35:D38"/>
    <mergeCell ref="I31:I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80" r:id="rId1"/>
  <rowBreaks count="2" manualBreakCount="2">
    <brk id="29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fedorenko</cp:lastModifiedBy>
  <cp:lastPrinted>2014-09-15T13:56:29Z</cp:lastPrinted>
  <dcterms:created xsi:type="dcterms:W3CDTF">2009-10-26T12:36:13Z</dcterms:created>
  <dcterms:modified xsi:type="dcterms:W3CDTF">2014-09-24T07:12:00Z</dcterms:modified>
  <cp:category/>
  <cp:version/>
  <cp:contentType/>
  <cp:contentStatus/>
</cp:coreProperties>
</file>